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D6FCFA4A-7765-4046-9210-72D0B210F4C0}" xr6:coauthVersionLast="47" xr6:coauthVersionMax="47" xr10:uidLastSave="{00000000-0000-0000-0000-000000000000}"/>
  <bookViews>
    <workbookView xWindow="-108" yWindow="-108" windowWidth="30936" windowHeight="16896" xr2:uid="{6B2B7621-D651-4ABA-AA00-AE046CBB18D9}"/>
  </bookViews>
  <sheets>
    <sheet name="Lisa 6 RiLep " sheetId="1" r:id="rId1"/>
  </sheets>
  <definedNames>
    <definedName name="_xlnm._FilterDatabase" localSheetId="0" hidden="1">'Lisa 6 RiLep '!$A$13:$F$22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9" i="1"/>
  <c r="G18" i="1"/>
  <c r="G17" i="1" s="1"/>
  <c r="G16" i="1" s="1"/>
  <c r="G21" i="1" l="1"/>
  <c r="G11" i="1"/>
  <c r="G10" i="1"/>
  <c r="G8" i="1"/>
  <c r="G12" i="1" l="1"/>
</calcChain>
</file>

<file path=xl/sharedStrings.xml><?xml version="1.0" encoding="utf-8"?>
<sst xmlns="http://schemas.openxmlformats.org/spreadsheetml/2006/main" count="38" uniqueCount="35">
  <si>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</si>
  <si>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</si>
  <si>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</si>
  <si>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</si>
  <si>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</si>
  <si>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</si>
  <si>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</si>
  <si>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</si>
  <si>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</si>
  <si>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</si>
  <si>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</si>
  <si>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</si>
  <si>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</si>
  <si>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</si>
  <si>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</si>
  <si>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</si>
  <si>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</si>
  <si>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</si>
  <si>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</si>
  <si>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</si>
  <si>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</si>
  <si>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</si>
  <si>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</si>
  <si>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</si>
  <si>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Tööelu kvaliteedi arendamine</t>
  </si>
  <si>
    <t>HE010103</t>
  </si>
  <si>
    <t>Kulud - tööjõukulud</t>
  </si>
  <si>
    <t>Kulud - majandamiskulud</t>
  </si>
  <si>
    <t>EELARVE</t>
  </si>
  <si>
    <t>Lisa 6</t>
  </si>
  <si>
    <t>Riikliku Lepitaja Kantselei</t>
  </si>
  <si>
    <t>Tulud kokku</t>
  </si>
  <si>
    <t xml:space="preserve">TÖÖTURU PROGRAMM  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</si>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</sst>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3" xfId="0" applyFont="1" applyFill="1" applyBorder="1"/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8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8" fillId="0" borderId="0" xfId="1" applyNumberFormat="1" applyFont="1" applyAlignment="1" applyProtection="1">
      <alignment horizontal="right"/>
      <protection hidden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right" wrapText="1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L26"/>
  <sheetViews>
    <sheetView tabSelected="1" zoomScale="120" zoomScaleNormal="120" workbookViewId="0">
      <selection activeCell="G14" sqref="G14"/>
    </sheetView>
  </sheetViews>
  <sheetFormatPr defaultRowHeight="14.4" x14ac:dyDescent="0.3"/>
  <cols>
    <col min="1" max="1" width="10.6640625" customWidth="1"/>
    <col min="2" max="2" width="23.109375" customWidth="1"/>
    <col min="3" max="3" width="7.44140625" style="1" customWidth="1"/>
    <col min="4" max="4" width="11.33203125" customWidth="1"/>
    <col min="5" max="5" width="24.109375" customWidth="1"/>
    <col min="6" max="6" width="27.5546875" customWidth="1"/>
    <col min="7" max="7" width="10.88671875" customWidth="1"/>
  </cols>
  <sheetData>
    <row r="1" spans="1:12" x14ac:dyDescent="0.3">
      <c r="D1" s="2"/>
      <c r="E1" s="2"/>
      <c r="G1" s="3" t="s">
        <v>29</v>
      </c>
    </row>
    <row r="2" spans="1:12" ht="14.4" customHeight="1" x14ac:dyDescent="0.3">
      <c r="E2" s="48" t="s">
        <v>33</v>
      </c>
      <c r="F2" s="48"/>
      <c r="G2" s="48"/>
      <c r="H2" s="4"/>
      <c r="I2" s="4"/>
      <c r="J2" s="4"/>
      <c r="K2" s="4"/>
      <c r="L2" s="4"/>
    </row>
    <row r="3" spans="1:12" x14ac:dyDescent="0.3">
      <c r="C3" s="4"/>
      <c r="D3" s="40"/>
      <c r="E3" s="48"/>
      <c r="F3" s="48"/>
      <c r="G3" s="48"/>
    </row>
    <row r="4" spans="1:12" x14ac:dyDescent="0.3">
      <c r="C4" s="4"/>
      <c r="D4" s="4"/>
      <c r="E4" s="4"/>
      <c r="F4" s="4"/>
    </row>
    <row r="5" spans="1:12" x14ac:dyDescent="0.3">
      <c r="A5" s="5" t="s">
        <v>30</v>
      </c>
    </row>
    <row r="6" spans="1:12" x14ac:dyDescent="0.3">
      <c r="A6" s="5"/>
      <c r="F6" s="6" t="s">
        <v>0</v>
      </c>
      <c r="G6" s="37">
        <v>0</v>
      </c>
    </row>
    <row r="7" spans="1:12" x14ac:dyDescent="0.3">
      <c r="A7" s="5"/>
      <c r="F7" s="12" t="s">
        <v>31</v>
      </c>
      <c r="G7" s="41">
        <f>SUM(G6)</f>
        <v>0</v>
      </c>
    </row>
    <row r="8" spans="1:12" x14ac:dyDescent="0.3">
      <c r="A8" s="8"/>
      <c r="F8" s="6" t="s">
        <v>1</v>
      </c>
      <c r="G8" s="9">
        <f>SUMIF($F$19:$F$19,"Investeeringud*",G$19:G$19)</f>
        <v>0</v>
      </c>
    </row>
    <row r="9" spans="1:12" x14ac:dyDescent="0.3">
      <c r="A9" s="8"/>
      <c r="F9" s="10" t="s">
        <v>2</v>
      </c>
      <c r="G9" s="9">
        <f>SUMIF($F$19:$F$20,"Kulud*",G$19:G$20)</f>
        <v>-149269</v>
      </c>
    </row>
    <row r="10" spans="1:12" x14ac:dyDescent="0.3">
      <c r="A10" s="8"/>
      <c r="F10" s="11" t="s">
        <v>3</v>
      </c>
      <c r="G10" s="9">
        <f>SUMIF($F$19:$F$19,"Põhivara kulum*",G$19:G$19)</f>
        <v>0</v>
      </c>
    </row>
    <row r="11" spans="1:12" x14ac:dyDescent="0.3">
      <c r="A11" s="8"/>
      <c r="F11" s="11" t="s">
        <v>4</v>
      </c>
      <c r="G11" s="9">
        <f>+SUBTOTAL(9, G22:G22)</f>
        <v>-4000</v>
      </c>
    </row>
    <row r="12" spans="1:12" x14ac:dyDescent="0.3">
      <c r="A12" s="8"/>
      <c r="F12" s="12" t="s">
        <v>5</v>
      </c>
      <c r="G12" s="13">
        <f>SUM(G8:G11)</f>
        <v>-153269</v>
      </c>
    </row>
    <row r="13" spans="1:12" ht="52.8" x14ac:dyDescent="0.3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14" t="s">
        <v>34</v>
      </c>
    </row>
    <row r="14" spans="1:12" ht="26.4" x14ac:dyDescent="0.3">
      <c r="A14" s="16"/>
      <c r="B14" s="16"/>
      <c r="C14" s="17"/>
      <c r="D14" s="18"/>
      <c r="E14" s="19"/>
      <c r="F14" s="20" t="s">
        <v>12</v>
      </c>
      <c r="G14" s="38" t="s">
        <v>28</v>
      </c>
    </row>
    <row r="15" spans="1:12" ht="22.5" customHeight="1" x14ac:dyDescent="0.3">
      <c r="A15" s="18" t="s">
        <v>13</v>
      </c>
      <c r="B15" s="18" t="s">
        <v>13</v>
      </c>
      <c r="C15" s="21" t="s">
        <v>13</v>
      </c>
      <c r="D15" s="18"/>
      <c r="E15" s="19"/>
      <c r="F15" s="20" t="s">
        <v>14</v>
      </c>
      <c r="G15" s="39">
        <v>2024</v>
      </c>
    </row>
    <row r="16" spans="1:12" x14ac:dyDescent="0.3">
      <c r="A16" s="43" t="s">
        <v>23</v>
      </c>
      <c r="B16" s="44"/>
      <c r="C16" s="22"/>
      <c r="D16" s="23"/>
      <c r="E16" s="23"/>
      <c r="F16" s="23"/>
      <c r="G16" s="24">
        <f>+SUBTOTAL(9, G17:G20)</f>
        <v>-149269</v>
      </c>
      <c r="H16" s="34"/>
    </row>
    <row r="17" spans="1:7" x14ac:dyDescent="0.3">
      <c r="A17" s="42" t="s">
        <v>32</v>
      </c>
      <c r="B17" s="33"/>
      <c r="C17" s="27"/>
      <c r="D17" s="23"/>
      <c r="E17" s="23"/>
      <c r="F17" s="23"/>
      <c r="G17" s="24">
        <f>+SUBTOTAL(9, G18:G20)</f>
        <v>-149269</v>
      </c>
    </row>
    <row r="18" spans="1:7" x14ac:dyDescent="0.3">
      <c r="A18" s="45" t="s">
        <v>17</v>
      </c>
      <c r="B18" s="45"/>
      <c r="C18" s="27"/>
      <c r="D18" s="23"/>
      <c r="E18" s="23"/>
      <c r="F18" s="23"/>
      <c r="G18" s="24">
        <f>+SUBTOTAL(9, G19:G20)</f>
        <v>-149269</v>
      </c>
    </row>
    <row r="19" spans="1:7" s="35" customFormat="1" x14ac:dyDescent="0.25">
      <c r="A19" s="25" t="s">
        <v>25</v>
      </c>
      <c r="B19" s="28" t="s">
        <v>24</v>
      </c>
      <c r="C19" s="28" t="s">
        <v>19</v>
      </c>
      <c r="D19" s="36"/>
      <c r="E19" s="36"/>
      <c r="F19" s="28" t="s">
        <v>26</v>
      </c>
      <c r="G19" s="26">
        <v>-132269</v>
      </c>
    </row>
    <row r="20" spans="1:7" s="35" customFormat="1" x14ac:dyDescent="0.25">
      <c r="A20" s="25"/>
      <c r="B20" s="28"/>
      <c r="C20" s="28" t="s">
        <v>19</v>
      </c>
      <c r="D20" s="36"/>
      <c r="E20" s="36"/>
      <c r="F20" s="28" t="s">
        <v>27</v>
      </c>
      <c r="G20" s="26">
        <v>-17000</v>
      </c>
    </row>
    <row r="21" spans="1:7" s="31" customFormat="1" x14ac:dyDescent="0.3">
      <c r="A21" s="22" t="s">
        <v>18</v>
      </c>
      <c r="B21" s="29"/>
      <c r="C21" s="30"/>
      <c r="D21" s="29"/>
      <c r="E21" s="29"/>
      <c r="F21" s="29"/>
      <c r="G21" s="24">
        <f>+SUBTOTAL(9, G22:G22)</f>
        <v>-4000</v>
      </c>
    </row>
    <row r="22" spans="1:7" x14ac:dyDescent="0.3">
      <c r="A22" s="25" t="s">
        <v>15</v>
      </c>
      <c r="B22" s="25" t="s">
        <v>16</v>
      </c>
      <c r="C22" s="28" t="s">
        <v>20</v>
      </c>
      <c r="D22" s="28"/>
      <c r="E22" s="28"/>
      <c r="F22" s="28" t="s">
        <v>21</v>
      </c>
      <c r="G22" s="7">
        <v>-4000</v>
      </c>
    </row>
    <row r="23" spans="1:7" ht="14.4" customHeight="1" x14ac:dyDescent="0.3"/>
    <row r="24" spans="1:7" ht="14.4" customHeight="1" x14ac:dyDescent="0.3">
      <c r="A24" s="46" t="s">
        <v>22</v>
      </c>
      <c r="B24" s="47"/>
      <c r="C24" s="47"/>
      <c r="D24" s="47"/>
      <c r="E24" s="47"/>
      <c r="F24" s="47"/>
      <c r="G24" s="47"/>
    </row>
    <row r="25" spans="1:7" ht="27.6" customHeight="1" x14ac:dyDescent="0.3">
      <c r="A25" s="47"/>
      <c r="B25" s="47"/>
      <c r="C25" s="47"/>
      <c r="D25" s="47"/>
      <c r="E25" s="47"/>
      <c r="F25" s="47"/>
      <c r="G25" s="47"/>
    </row>
    <row r="26" spans="1:7" x14ac:dyDescent="0.3">
      <c r="A26" s="32"/>
      <c r="B26" s="32"/>
      <c r="C26" s="32"/>
      <c r="D26" s="32"/>
      <c r="E26" s="32"/>
      <c r="F26" s="32"/>
    </row>
  </sheetData>
  <autoFilter ref="A13:F22" xr:uid="{00000000-0001-0000-0000-000000000000}"/>
  <mergeCells count="4">
    <mergeCell ref="A16:B16"/>
    <mergeCell ref="A18:B18"/>
    <mergeCell ref="A24:G25"/>
    <mergeCell ref="E2:G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6 RiLep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2022-12-30T15:24:06Z</cp:lastPrinted>
  <dcterms:created xsi:type="dcterms:W3CDTF">2022-12-27T12:48:44Z</dcterms:created>
  <dcterms:modified xsi:type="dcterms:W3CDTF">2024-01-19T07:23:40Z</dcterms:modified>
</cp:coreProperties>
</file>